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ЕЖЕМЕСЯЧНО!!!!!!!!!!!!!!!!!!!!!\КРСТ\2026-2028\"/>
    </mc:Choice>
  </mc:AlternateContent>
  <xr:revisionPtr revIDLastSave="0" documentId="13_ncr:1_{4CA011B6-E169-4C38-B1D8-C6E537CFDD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W9" i="1"/>
  <c r="W12" i="1" s="1"/>
  <c r="R9" i="1"/>
  <c r="R12" i="1" s="1"/>
  <c r="G8" i="1"/>
  <c r="G7" i="1"/>
  <c r="AA12" i="1"/>
  <c r="Z12" i="1"/>
  <c r="Y12" i="1"/>
  <c r="X12" i="1"/>
  <c r="V12" i="1"/>
  <c r="U12" i="1"/>
  <c r="T12" i="1"/>
  <c r="S12" i="1"/>
  <c r="Q12" i="1"/>
  <c r="P12" i="1"/>
  <c r="O12" i="1"/>
  <c r="N12" i="1"/>
  <c r="M12" i="1"/>
  <c r="L12" i="1"/>
  <c r="K12" i="1"/>
  <c r="J12" i="1"/>
  <c r="I12" i="1"/>
  <c r="H12" i="1"/>
  <c r="F12" i="1"/>
  <c r="E12" i="1"/>
  <c r="D12" i="1"/>
  <c r="C12" i="1"/>
  <c r="W7" i="1"/>
  <c r="R7" i="1"/>
  <c r="M7" i="1"/>
  <c r="B7" i="1"/>
  <c r="R10" i="1"/>
  <c r="B11" i="1"/>
  <c r="B9" i="1"/>
  <c r="B8" i="1"/>
  <c r="B10" i="1"/>
  <c r="W10" i="1"/>
  <c r="G10" i="1"/>
  <c r="W11" i="1"/>
  <c r="R11" i="1"/>
  <c r="M11" i="1"/>
  <c r="M9" i="1"/>
  <c r="G9" i="1"/>
  <c r="R8" i="1"/>
  <c r="G12" i="1" l="1"/>
  <c r="B12" i="1"/>
  <c r="W8" i="1"/>
  <c r="M8" i="1"/>
</calcChain>
</file>

<file path=xl/sharedStrings.xml><?xml version="1.0" encoding="utf-8"?>
<sst xmlns="http://schemas.openxmlformats.org/spreadsheetml/2006/main" count="40" uniqueCount="20">
  <si>
    <t>в том числе:</t>
  </si>
  <si>
    <t>ФБ</t>
  </si>
  <si>
    <t>ОБ</t>
  </si>
  <si>
    <t>МБ</t>
  </si>
  <si>
    <t>в том числе мест бюджет</t>
  </si>
  <si>
    <t>Примечание</t>
  </si>
  <si>
    <t>Объекты                  2026 года</t>
  </si>
  <si>
    <t>Внебюджетные источники</t>
  </si>
  <si>
    <t>Приобретение индивидуального жилого дома</t>
  </si>
  <si>
    <t>Строительство школы в городе ЧКАЛОВСКЕ</t>
  </si>
  <si>
    <t>Информация  об объемах, предусмотренных на финансирование мероприятий в рамках КРСТ , в бюджете муниципального округа город Чкаловск Нижегородской области  на 2026-2028 г.г.</t>
  </si>
  <si>
    <t xml:space="preserve">2026 год </t>
  </si>
  <si>
    <t xml:space="preserve">2027 год </t>
  </si>
  <si>
    <t xml:space="preserve">2028 год </t>
  </si>
  <si>
    <t>Уточненный план-всего: (тыс.руб)</t>
  </si>
  <si>
    <t>Строительство (приобретение) индивидуального жилого дома</t>
  </si>
  <si>
    <t>Благоустройство сельских территорий                                                                  (ремонт дороги ул.Советская в с.Катунки ;                                               ремонт дороги ул.Южная с Пурех ;                                                     ремонт дороги  д.Перехваткино)</t>
  </si>
  <si>
    <t>Благоустройство сельских территорий                                                                  (ремонт дороги ул.Заречная с.Вершилово;                                            ремонт дороги д. Гумнищи ;                                                                           ремонт дороги ул. Заречная с.Пурех ;                                 благоустройство пешеходной дорожки и дамбы  р. Черная с.Чистое)</t>
  </si>
  <si>
    <t>Уточненный план на 01.07.2026 (тыс.руб)</t>
  </si>
  <si>
    <t>Кассовый расход на 01.07.2026 (тыс.руб)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</si>
</sst>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"/>
    <numFmt numFmtId="166" formatCode="_-* #,##0.0_р_._-;\-* #,##0.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b/>
      <sz val="72"/>
      <name val="Times New Roman"/>
      <family val="1"/>
      <charset val="204"/>
    </font>
    <font>
      <sz val="72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36"/>
      <name val="Times New Roman"/>
      <family val="1"/>
      <charset val="204"/>
    </font>
    <font>
      <b/>
      <sz val="52"/>
      <name val="Times New Roman"/>
      <family val="1"/>
      <charset val="204"/>
    </font>
    <font>
      <b/>
      <sz val="53"/>
      <name val="Times New Roman"/>
      <family val="1"/>
      <charset val="204"/>
    </font>
    <font>
      <sz val="50"/>
      <name val="Times New Roman"/>
      <family val="1"/>
      <charset val="204"/>
    </font>
    <font>
      <b/>
      <sz val="50"/>
      <name val="Times New Roman"/>
      <family val="1"/>
      <charset val="204"/>
    </font>
    <font>
      <sz val="4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6">
    <xf numFmtId="0" fontId="0" fillId="0" borderId="0" xfId="0"/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6" fontId="10" fillId="3" borderId="2" xfId="1" applyNumberFormat="1" applyFont="1" applyFill="1" applyBorder="1"/>
    <xf numFmtId="166" fontId="11" fillId="3" borderId="2" xfId="1" applyNumberFormat="1" applyFont="1" applyFill="1" applyBorder="1"/>
    <xf numFmtId="2" fontId="13" fillId="2" borderId="2" xfId="0" applyNumberFormat="1" applyFont="1" applyFill="1" applyBorder="1" applyAlignment="1">
      <alignment horizontal="center" vertical="center" wrapText="1"/>
    </xf>
    <xf numFmtId="164" fontId="12" fillId="2" borderId="2" xfId="1" applyFont="1" applyFill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/>
    <xf numFmtId="165" fontId="13" fillId="0" borderId="2" xfId="0" applyNumberFormat="1" applyFont="1" applyBorder="1"/>
    <xf numFmtId="2" fontId="13" fillId="0" borderId="2" xfId="0" applyNumberFormat="1" applyFont="1" applyBorder="1" applyAlignment="1">
      <alignment vertical="center"/>
    </xf>
    <xf numFmtId="2" fontId="12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165" fontId="12" fillId="2" borderId="2" xfId="0" applyNumberFormat="1" applyFont="1" applyFill="1" applyBorder="1" applyAlignment="1">
      <alignment horizontal="center" vertical="center" wrapText="1"/>
    </xf>
    <xf numFmtId="165" fontId="13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 vertical="center" wrapText="1"/>
    </xf>
    <xf numFmtId="165" fontId="12" fillId="0" borderId="2" xfId="0" applyNumberFormat="1" applyFont="1" applyBorder="1"/>
    <xf numFmtId="164" fontId="13" fillId="0" borderId="2" xfId="1" applyFont="1" applyBorder="1" applyAlignment="1">
      <alignment vertical="center"/>
    </xf>
    <xf numFmtId="164" fontId="12" fillId="0" borderId="2" xfId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wrapText="1"/>
    </xf>
    <xf numFmtId="0" fontId="3" fillId="0" borderId="0" xfId="0" applyFont="1"/>
    <xf numFmtId="0" fontId="14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3"/>
  <sheetViews>
    <sheetView tabSelected="1" topLeftCell="G10" zoomScale="30" zoomScaleNormal="30" workbookViewId="0">
      <selection activeCell="X12" sqref="X12"/>
    </sheetView>
  </sheetViews>
  <sheetFormatPr defaultRowHeight="15" x14ac:dyDescent="0.25"/>
  <cols>
    <col min="1" max="1" width="157.85546875" customWidth="1"/>
    <col min="2" max="2" width="59" customWidth="1"/>
    <col min="3" max="3" width="60.5703125" customWidth="1"/>
    <col min="4" max="5" width="54.42578125" customWidth="1"/>
    <col min="6" max="6" width="56.42578125" customWidth="1"/>
    <col min="7" max="7" width="62.7109375" customWidth="1"/>
    <col min="8" max="8" width="59.7109375" customWidth="1"/>
    <col min="9" max="9" width="59.28515625" customWidth="1"/>
    <col min="10" max="10" width="49.28515625" customWidth="1"/>
    <col min="11" max="11" width="44.5703125" customWidth="1"/>
    <col min="12" max="12" width="40.7109375" hidden="1" customWidth="1"/>
    <col min="13" max="13" width="20.140625" hidden="1" customWidth="1"/>
    <col min="14" max="14" width="18.28515625" hidden="1" customWidth="1"/>
    <col min="15" max="15" width="17.7109375" hidden="1" customWidth="1"/>
    <col min="16" max="16" width="24.42578125" hidden="1" customWidth="1"/>
    <col min="17" max="17" width="3.28515625" hidden="1" customWidth="1"/>
    <col min="18" max="18" width="60.42578125" customWidth="1"/>
    <col min="19" max="19" width="61.7109375" customWidth="1"/>
    <col min="20" max="20" width="56.140625" customWidth="1"/>
    <col min="21" max="21" width="57" customWidth="1"/>
    <col min="22" max="22" width="55" customWidth="1"/>
    <col min="23" max="23" width="59.7109375" customWidth="1"/>
    <col min="24" max="24" width="61.42578125" customWidth="1"/>
    <col min="25" max="25" width="60.140625" customWidth="1"/>
    <col min="26" max="26" width="57.28515625" customWidth="1"/>
    <col min="27" max="27" width="54.140625" customWidth="1"/>
  </cols>
  <sheetData>
    <row r="1" spans="1:27" x14ac:dyDescent="0.25">
      <c r="A1" s="34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25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3" customHeight="1" x14ac:dyDescent="0.35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61.5" x14ac:dyDescent="0.25">
      <c r="A4" s="36" t="s">
        <v>6</v>
      </c>
      <c r="B4" s="39" t="s">
        <v>11</v>
      </c>
      <c r="C4" s="40"/>
      <c r="D4" s="40"/>
      <c r="E4" s="40"/>
      <c r="F4" s="40"/>
      <c r="G4" s="41"/>
      <c r="H4" s="41"/>
      <c r="I4" s="41"/>
      <c r="J4" s="41"/>
      <c r="K4" s="41"/>
      <c r="L4" s="41"/>
      <c r="M4" s="41"/>
      <c r="N4" s="41"/>
      <c r="O4" s="41"/>
      <c r="P4" s="42"/>
      <c r="Q4" s="3"/>
      <c r="R4" s="43" t="s">
        <v>12</v>
      </c>
      <c r="S4" s="43"/>
      <c r="T4" s="43"/>
      <c r="U4" s="43"/>
      <c r="V4" s="43"/>
      <c r="W4" s="43" t="s">
        <v>13</v>
      </c>
      <c r="X4" s="43"/>
      <c r="Y4" s="43"/>
      <c r="Z4" s="43"/>
      <c r="AA4" s="43"/>
    </row>
    <row r="5" spans="1:27" ht="61.5" customHeight="1" x14ac:dyDescent="0.25">
      <c r="A5" s="37"/>
      <c r="B5" s="44" t="s">
        <v>18</v>
      </c>
      <c r="C5" s="46" t="s">
        <v>0</v>
      </c>
      <c r="D5" s="47"/>
      <c r="E5" s="47"/>
      <c r="F5" s="48"/>
      <c r="G5" s="44" t="s">
        <v>19</v>
      </c>
      <c r="H5" s="53" t="s">
        <v>0</v>
      </c>
      <c r="I5" s="52"/>
      <c r="J5" s="52"/>
      <c r="K5" s="52"/>
      <c r="L5" s="52"/>
      <c r="M5" s="54"/>
      <c r="N5" s="53" t="s">
        <v>0</v>
      </c>
      <c r="O5" s="52"/>
      <c r="P5" s="52"/>
      <c r="Q5" s="4"/>
      <c r="R5" s="44" t="s">
        <v>14</v>
      </c>
      <c r="S5" s="51" t="s">
        <v>0</v>
      </c>
      <c r="T5" s="52"/>
      <c r="U5" s="52"/>
      <c r="V5" s="52"/>
      <c r="W5" s="44" t="s">
        <v>14</v>
      </c>
      <c r="X5" s="49" t="s">
        <v>0</v>
      </c>
      <c r="Y5" s="50"/>
      <c r="Z5" s="50"/>
      <c r="AA5" s="50"/>
    </row>
    <row r="6" spans="1:27" ht="218.25" customHeight="1" x14ac:dyDescent="0.25">
      <c r="A6" s="38"/>
      <c r="B6" s="45"/>
      <c r="C6" s="5" t="s">
        <v>1</v>
      </c>
      <c r="D6" s="5" t="s">
        <v>2</v>
      </c>
      <c r="E6" s="5" t="s">
        <v>3</v>
      </c>
      <c r="F6" s="11" t="s">
        <v>7</v>
      </c>
      <c r="G6" s="45"/>
      <c r="H6" s="5" t="s">
        <v>1</v>
      </c>
      <c r="I6" s="5" t="s">
        <v>2</v>
      </c>
      <c r="J6" s="5" t="s">
        <v>3</v>
      </c>
      <c r="K6" s="11" t="s">
        <v>7</v>
      </c>
      <c r="L6" s="5" t="s">
        <v>4</v>
      </c>
      <c r="M6" s="55"/>
      <c r="N6" s="5" t="s">
        <v>1</v>
      </c>
      <c r="O6" s="5" t="s">
        <v>2</v>
      </c>
      <c r="P6" s="5" t="s">
        <v>3</v>
      </c>
      <c r="Q6" s="6" t="s">
        <v>5</v>
      </c>
      <c r="R6" s="45"/>
      <c r="S6" s="5" t="s">
        <v>1</v>
      </c>
      <c r="T6" s="5" t="s">
        <v>2</v>
      </c>
      <c r="U6" s="5" t="s">
        <v>3</v>
      </c>
      <c r="V6" s="11" t="s">
        <v>7</v>
      </c>
      <c r="W6" s="45"/>
      <c r="X6" s="5" t="s">
        <v>1</v>
      </c>
      <c r="Y6" s="5" t="s">
        <v>2</v>
      </c>
      <c r="Z6" s="5" t="s">
        <v>3</v>
      </c>
      <c r="AA6" s="11" t="s">
        <v>7</v>
      </c>
    </row>
    <row r="7" spans="1:27" ht="218.25" customHeight="1" x14ac:dyDescent="0.9">
      <c r="A7" s="10" t="s">
        <v>9</v>
      </c>
      <c r="B7" s="14">
        <f>C7+D7+F7+E7</f>
        <v>764376.9</v>
      </c>
      <c r="C7" s="15">
        <v>704440.7</v>
      </c>
      <c r="D7" s="15">
        <v>44964.3</v>
      </c>
      <c r="E7" s="15">
        <v>1757.6</v>
      </c>
      <c r="F7" s="15">
        <v>13214.3</v>
      </c>
      <c r="G7" s="16">
        <f>H7+I7+J7+K7</f>
        <v>225348.78</v>
      </c>
      <c r="H7" s="17">
        <v>211332.21</v>
      </c>
      <c r="I7" s="18">
        <v>13489.29</v>
      </c>
      <c r="J7" s="18">
        <v>527.28</v>
      </c>
      <c r="K7" s="18">
        <v>0</v>
      </c>
      <c r="L7" s="19"/>
      <c r="M7" s="20">
        <f t="shared" ref="M7" si="0">N7+O7+P7</f>
        <v>0</v>
      </c>
      <c r="N7" s="19"/>
      <c r="O7" s="19"/>
      <c r="P7" s="19"/>
      <c r="Q7" s="19"/>
      <c r="R7" s="21">
        <f>S7+T7+V7+U7</f>
        <v>334860.7</v>
      </c>
      <c r="S7" s="22">
        <v>151178.1</v>
      </c>
      <c r="T7" s="22">
        <v>92123.9</v>
      </c>
      <c r="U7" s="22">
        <v>12272.7</v>
      </c>
      <c r="V7" s="22">
        <v>79286</v>
      </c>
      <c r="W7" s="23">
        <f>X7+Y7+AA7+Z7</f>
        <v>260129.19999999998</v>
      </c>
      <c r="X7" s="24">
        <v>100000</v>
      </c>
      <c r="Y7" s="7">
        <v>111270.39999999999</v>
      </c>
      <c r="Z7" s="7">
        <v>9215.7999999999993</v>
      </c>
      <c r="AA7" s="7">
        <v>39643</v>
      </c>
    </row>
    <row r="8" spans="1:27" ht="378.75" customHeight="1" x14ac:dyDescent="0.9">
      <c r="A8" s="10" t="s">
        <v>8</v>
      </c>
      <c r="B8" s="25">
        <f>C8+D8+E8+F8</f>
        <v>7560</v>
      </c>
      <c r="C8" s="26">
        <v>4903.3999999999996</v>
      </c>
      <c r="D8" s="26">
        <v>313</v>
      </c>
      <c r="E8" s="26">
        <v>75.599999999999994</v>
      </c>
      <c r="F8" s="26">
        <v>2268</v>
      </c>
      <c r="G8" s="16">
        <f>H8+I8+J8+K8</f>
        <v>2268</v>
      </c>
      <c r="H8" s="26">
        <v>2101.46</v>
      </c>
      <c r="I8" s="26">
        <v>134.13999999999999</v>
      </c>
      <c r="J8" s="26">
        <v>32.4</v>
      </c>
      <c r="K8" s="26">
        <v>0</v>
      </c>
      <c r="L8" s="19"/>
      <c r="M8" s="20">
        <f>N8+O8+P8</f>
        <v>0</v>
      </c>
      <c r="N8" s="27"/>
      <c r="O8" s="27"/>
      <c r="P8" s="27"/>
      <c r="Q8" s="27"/>
      <c r="R8" s="21">
        <f>S8+T8+V8</f>
        <v>0</v>
      </c>
      <c r="S8" s="22"/>
      <c r="T8" s="22"/>
      <c r="U8" s="22"/>
      <c r="V8" s="22"/>
      <c r="W8" s="21">
        <f t="shared" ref="W8" si="1">X8+Y8+AA8</f>
        <v>0</v>
      </c>
      <c r="X8" s="24"/>
      <c r="Y8" s="7"/>
      <c r="Z8" s="7"/>
      <c r="AA8" s="7"/>
    </row>
    <row r="9" spans="1:27" ht="408.75" customHeight="1" x14ac:dyDescent="0.9">
      <c r="A9" s="10" t="s">
        <v>15</v>
      </c>
      <c r="B9" s="25">
        <f>C9+D9+E9+F9</f>
        <v>0</v>
      </c>
      <c r="C9" s="26">
        <v>0</v>
      </c>
      <c r="D9" s="26">
        <v>0</v>
      </c>
      <c r="E9" s="26">
        <v>0</v>
      </c>
      <c r="F9" s="26">
        <v>0</v>
      </c>
      <c r="G9" s="16">
        <f t="shared" ref="G9:G10" si="2">H9+I9+K9</f>
        <v>0</v>
      </c>
      <c r="H9" s="26"/>
      <c r="I9" s="26"/>
      <c r="J9" s="26"/>
      <c r="K9" s="26"/>
      <c r="L9" s="19"/>
      <c r="M9" s="20">
        <f t="shared" ref="M9:M11" si="3">N9+O9+P9</f>
        <v>0</v>
      </c>
      <c r="N9" s="27"/>
      <c r="O9" s="19"/>
      <c r="P9" s="19"/>
      <c r="Q9" s="19"/>
      <c r="R9" s="28">
        <f>S9+T9+U9+V9</f>
        <v>16178.32</v>
      </c>
      <c r="S9" s="26">
        <v>11886.2</v>
      </c>
      <c r="T9" s="26">
        <v>894.66</v>
      </c>
      <c r="U9" s="26">
        <v>3397.46</v>
      </c>
      <c r="V9" s="26">
        <v>0</v>
      </c>
      <c r="W9" s="16">
        <f>X9+Y9+Z9+AA9</f>
        <v>16039.320000000002</v>
      </c>
      <c r="X9" s="26">
        <v>11886.2</v>
      </c>
      <c r="Y9" s="9">
        <v>894.6</v>
      </c>
      <c r="Z9" s="9">
        <v>3258.52</v>
      </c>
      <c r="AA9" s="9">
        <v>0</v>
      </c>
    </row>
    <row r="10" spans="1:27" ht="408.75" customHeight="1" x14ac:dyDescent="0.9">
      <c r="A10" s="33" t="s">
        <v>16</v>
      </c>
      <c r="B10" s="14">
        <f>C10+D10+F10+E10</f>
        <v>7061.5000000000009</v>
      </c>
      <c r="C10" s="15">
        <v>4015.26</v>
      </c>
      <c r="D10" s="26">
        <v>256.27999999999997</v>
      </c>
      <c r="E10" s="26">
        <v>443.14</v>
      </c>
      <c r="F10" s="26">
        <v>2346.8200000000002</v>
      </c>
      <c r="G10" s="16">
        <f t="shared" si="2"/>
        <v>251.97</v>
      </c>
      <c r="H10" s="26">
        <v>0</v>
      </c>
      <c r="I10" s="26">
        <v>0</v>
      </c>
      <c r="J10" s="26">
        <v>0</v>
      </c>
      <c r="K10" s="26">
        <v>251.97</v>
      </c>
      <c r="L10" s="19"/>
      <c r="M10" s="20"/>
      <c r="N10" s="27"/>
      <c r="O10" s="19"/>
      <c r="P10" s="19"/>
      <c r="Q10" s="19"/>
      <c r="R10" s="21">
        <f t="shared" ref="R10:R11" si="4">S10+T10+V10</f>
        <v>0</v>
      </c>
      <c r="S10" s="29"/>
      <c r="T10" s="22"/>
      <c r="U10" s="22"/>
      <c r="V10" s="22"/>
      <c r="W10" s="23">
        <f t="shared" ref="W10:W11" si="5">X10+Y10+AA10</f>
        <v>0</v>
      </c>
      <c r="X10" s="22"/>
      <c r="Y10" s="8"/>
      <c r="Z10" s="8"/>
      <c r="AA10" s="8"/>
    </row>
    <row r="11" spans="1:27" ht="409.6" customHeight="1" x14ac:dyDescent="0.9">
      <c r="A11" s="33" t="s">
        <v>17</v>
      </c>
      <c r="B11" s="14">
        <f>C11+D11+F11+E11</f>
        <v>8394.1200000000008</v>
      </c>
      <c r="C11" s="26">
        <v>0</v>
      </c>
      <c r="D11" s="15">
        <v>5550.76</v>
      </c>
      <c r="E11" s="15">
        <v>1593.11</v>
      </c>
      <c r="F11" s="15">
        <v>1250.25</v>
      </c>
      <c r="G11" s="16">
        <f>H11+I11+J11+K11</f>
        <v>2725.98</v>
      </c>
      <c r="H11" s="18">
        <v>0</v>
      </c>
      <c r="I11" s="18">
        <v>1828.26</v>
      </c>
      <c r="J11" s="18">
        <v>580.72</v>
      </c>
      <c r="K11" s="18">
        <v>317</v>
      </c>
      <c r="L11" s="19"/>
      <c r="M11" s="20">
        <f t="shared" si="3"/>
        <v>0</v>
      </c>
      <c r="N11" s="19"/>
      <c r="O11" s="19"/>
      <c r="P11" s="19"/>
      <c r="Q11" s="30"/>
      <c r="R11" s="21">
        <f t="shared" si="4"/>
        <v>0</v>
      </c>
      <c r="S11" s="22"/>
      <c r="T11" s="22"/>
      <c r="U11" s="22"/>
      <c r="V11" s="22"/>
      <c r="W11" s="21">
        <f t="shared" si="5"/>
        <v>0</v>
      </c>
      <c r="X11" s="26"/>
      <c r="Y11" s="7"/>
      <c r="Z11" s="7"/>
      <c r="AA11" s="7"/>
    </row>
    <row r="12" spans="1:27" ht="409.6" customHeight="1" x14ac:dyDescent="0.9">
      <c r="A12" s="31"/>
      <c r="B12" s="13">
        <f t="shared" ref="B12:G12" si="6">B7+B8+B9+B10+B11</f>
        <v>787392.52</v>
      </c>
      <c r="C12" s="13">
        <f t="shared" si="6"/>
        <v>713359.35999999999</v>
      </c>
      <c r="D12" s="13">
        <f t="shared" si="6"/>
        <v>51084.340000000004</v>
      </c>
      <c r="E12" s="13">
        <f t="shared" si="6"/>
        <v>3869.45</v>
      </c>
      <c r="F12" s="13">
        <f t="shared" si="6"/>
        <v>19079.37</v>
      </c>
      <c r="G12" s="13">
        <f t="shared" si="6"/>
        <v>230594.73</v>
      </c>
      <c r="H12" s="13">
        <f t="shared" ref="H12:AA12" si="7">H7+H8+H9+H10+H11</f>
        <v>213433.66999999998</v>
      </c>
      <c r="I12" s="13">
        <f t="shared" si="7"/>
        <v>15451.69</v>
      </c>
      <c r="J12" s="13">
        <f t="shared" si="7"/>
        <v>1140.4000000000001</v>
      </c>
      <c r="K12" s="12">
        <f t="shared" si="7"/>
        <v>568.97</v>
      </c>
      <c r="L12" s="12">
        <f t="shared" si="7"/>
        <v>0</v>
      </c>
      <c r="M12" s="12">
        <f t="shared" si="7"/>
        <v>0</v>
      </c>
      <c r="N12" s="12">
        <f t="shared" si="7"/>
        <v>0</v>
      </c>
      <c r="O12" s="12">
        <f t="shared" si="7"/>
        <v>0</v>
      </c>
      <c r="P12" s="12">
        <f t="shared" si="7"/>
        <v>0</v>
      </c>
      <c r="Q12" s="12">
        <f t="shared" si="7"/>
        <v>0</v>
      </c>
      <c r="R12" s="13">
        <f t="shared" si="7"/>
        <v>351039.02</v>
      </c>
      <c r="S12" s="13">
        <f t="shared" si="7"/>
        <v>163064.30000000002</v>
      </c>
      <c r="T12" s="13">
        <f t="shared" si="7"/>
        <v>93018.559999999998</v>
      </c>
      <c r="U12" s="13">
        <f t="shared" si="7"/>
        <v>15670.16</v>
      </c>
      <c r="V12" s="13">
        <f t="shared" si="7"/>
        <v>79286</v>
      </c>
      <c r="W12" s="13">
        <f t="shared" si="7"/>
        <v>276168.51999999996</v>
      </c>
      <c r="X12" s="13">
        <f t="shared" si="7"/>
        <v>111886.2</v>
      </c>
      <c r="Y12" s="13">
        <f t="shared" si="7"/>
        <v>112165</v>
      </c>
      <c r="Z12" s="13">
        <f t="shared" si="7"/>
        <v>12474.32</v>
      </c>
      <c r="AA12" s="13">
        <f t="shared" si="7"/>
        <v>39643</v>
      </c>
    </row>
    <row r="13" spans="1:27" ht="61.5" x14ac:dyDescent="0.9">
      <c r="A13" s="32"/>
    </row>
    <row r="14" spans="1:27" ht="61.5" x14ac:dyDescent="0.9">
      <c r="A14" s="32"/>
    </row>
    <row r="15" spans="1:27" ht="61.5" x14ac:dyDescent="0.9">
      <c r="A15" s="32"/>
    </row>
    <row r="16" spans="1:27" ht="61.5" x14ac:dyDescent="0.9">
      <c r="A16" s="32"/>
    </row>
    <row r="17" spans="1:1" ht="61.5" x14ac:dyDescent="0.9">
      <c r="A17" s="32"/>
    </row>
    <row r="18" spans="1:1" ht="61.5" x14ac:dyDescent="0.9">
      <c r="A18" s="32"/>
    </row>
    <row r="19" spans="1:1" ht="61.5" x14ac:dyDescent="0.9">
      <c r="A19" s="32"/>
    </row>
    <row r="20" spans="1:1" ht="61.5" x14ac:dyDescent="0.9">
      <c r="A20" s="32"/>
    </row>
    <row r="21" spans="1:1" ht="61.5" x14ac:dyDescent="0.9">
      <c r="A21" s="32"/>
    </row>
    <row r="22" spans="1:1" ht="61.5" x14ac:dyDescent="0.9">
      <c r="A22" s="32"/>
    </row>
    <row r="23" spans="1:1" ht="61.5" x14ac:dyDescent="0.9">
      <c r="A23" s="32"/>
    </row>
    <row r="24" spans="1:1" ht="61.5" x14ac:dyDescent="0.9">
      <c r="A24" s="32"/>
    </row>
    <row r="25" spans="1:1" ht="61.5" x14ac:dyDescent="0.9">
      <c r="A25" s="32"/>
    </row>
    <row r="26" spans="1:1" ht="61.5" x14ac:dyDescent="0.9">
      <c r="A26" s="32"/>
    </row>
    <row r="27" spans="1:1" ht="61.5" x14ac:dyDescent="0.9">
      <c r="A27" s="32"/>
    </row>
    <row r="28" spans="1:1" ht="61.5" x14ac:dyDescent="0.9">
      <c r="A28" s="32"/>
    </row>
    <row r="29" spans="1:1" ht="61.5" x14ac:dyDescent="0.9">
      <c r="A29" s="32"/>
    </row>
    <row r="30" spans="1:1" ht="61.5" x14ac:dyDescent="0.9">
      <c r="A30" s="32"/>
    </row>
    <row r="31" spans="1:1" ht="61.5" x14ac:dyDescent="0.9">
      <c r="A31" s="32"/>
    </row>
    <row r="32" spans="1:1" ht="61.5" x14ac:dyDescent="0.9">
      <c r="A32" s="32"/>
    </row>
    <row r="33" spans="1:1" ht="61.5" x14ac:dyDescent="0.9">
      <c r="A33" s="32"/>
    </row>
    <row r="34" spans="1:1" ht="61.5" x14ac:dyDescent="0.9">
      <c r="A34" s="32"/>
    </row>
    <row r="35" spans="1:1" ht="61.5" x14ac:dyDescent="0.9">
      <c r="A35" s="32"/>
    </row>
    <row r="36" spans="1:1" ht="61.5" x14ac:dyDescent="0.9">
      <c r="A36" s="32"/>
    </row>
    <row r="37" spans="1:1" ht="61.5" x14ac:dyDescent="0.9">
      <c r="A37" s="32"/>
    </row>
    <row r="38" spans="1:1" ht="61.5" x14ac:dyDescent="0.9">
      <c r="A38" s="32"/>
    </row>
    <row r="39" spans="1:1" ht="61.5" x14ac:dyDescent="0.9">
      <c r="A39" s="32"/>
    </row>
    <row r="40" spans="1:1" ht="61.5" x14ac:dyDescent="0.9">
      <c r="A40" s="32"/>
    </row>
    <row r="41" spans="1:1" ht="61.5" x14ac:dyDescent="0.9">
      <c r="A41" s="32"/>
    </row>
    <row r="42" spans="1:1" ht="61.5" x14ac:dyDescent="0.9">
      <c r="A42" s="32"/>
    </row>
    <row r="43" spans="1:1" ht="61.5" x14ac:dyDescent="0.9">
      <c r="A43" s="32"/>
    </row>
    <row r="44" spans="1:1" ht="61.5" x14ac:dyDescent="0.9">
      <c r="A44" s="32"/>
    </row>
    <row r="45" spans="1:1" ht="61.5" x14ac:dyDescent="0.9">
      <c r="A45" s="32"/>
    </row>
    <row r="46" spans="1:1" ht="61.5" x14ac:dyDescent="0.9">
      <c r="A46" s="32"/>
    </row>
    <row r="47" spans="1:1" ht="61.5" x14ac:dyDescent="0.9">
      <c r="A47" s="32"/>
    </row>
    <row r="48" spans="1:1" ht="61.5" x14ac:dyDescent="0.9">
      <c r="A48" s="32"/>
    </row>
    <row r="49" spans="1:1" ht="61.5" x14ac:dyDescent="0.9">
      <c r="A49" s="32"/>
    </row>
    <row r="50" spans="1:1" ht="61.5" x14ac:dyDescent="0.9">
      <c r="A50" s="32"/>
    </row>
    <row r="51" spans="1:1" ht="61.5" x14ac:dyDescent="0.9">
      <c r="A51" s="32"/>
    </row>
    <row r="52" spans="1:1" ht="61.5" x14ac:dyDescent="0.9">
      <c r="A52" s="32"/>
    </row>
    <row r="53" spans="1:1" ht="61.5" x14ac:dyDescent="0.9">
      <c r="A53" s="32"/>
    </row>
    <row r="54" spans="1:1" ht="61.5" x14ac:dyDescent="0.9">
      <c r="A54" s="32"/>
    </row>
    <row r="55" spans="1:1" ht="61.5" x14ac:dyDescent="0.9">
      <c r="A55" s="32"/>
    </row>
    <row r="56" spans="1:1" ht="61.5" x14ac:dyDescent="0.9">
      <c r="A56" s="32"/>
    </row>
    <row r="57" spans="1:1" ht="61.5" x14ac:dyDescent="0.9">
      <c r="A57" s="32"/>
    </row>
    <row r="58" spans="1:1" ht="61.5" x14ac:dyDescent="0.9">
      <c r="A58" s="32"/>
    </row>
    <row r="59" spans="1:1" ht="61.5" x14ac:dyDescent="0.9">
      <c r="A59" s="32"/>
    </row>
    <row r="60" spans="1:1" ht="61.5" x14ac:dyDescent="0.9">
      <c r="A60" s="32"/>
    </row>
    <row r="61" spans="1:1" ht="61.5" x14ac:dyDescent="0.9">
      <c r="A61" s="32"/>
    </row>
    <row r="62" spans="1:1" ht="61.5" x14ac:dyDescent="0.9">
      <c r="A62" s="32"/>
    </row>
    <row r="63" spans="1:1" ht="61.5" x14ac:dyDescent="0.9">
      <c r="A63" s="32"/>
    </row>
  </sheetData>
  <mergeCells count="15">
    <mergeCell ref="A1:AA2"/>
    <mergeCell ref="A4:A6"/>
    <mergeCell ref="B4:P4"/>
    <mergeCell ref="R4:V4"/>
    <mergeCell ref="W4:AA4"/>
    <mergeCell ref="B5:B6"/>
    <mergeCell ref="C5:F5"/>
    <mergeCell ref="G5:G6"/>
    <mergeCell ref="X5:AA5"/>
    <mergeCell ref="S5:V5"/>
    <mergeCell ref="W5:W6"/>
    <mergeCell ref="H5:L5"/>
    <mergeCell ref="M5:M6"/>
    <mergeCell ref="N5:P5"/>
    <mergeCell ref="R5:R6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2026-07-02T08:12:22Z</cp:lastPrinted>
  <dcterms:created xsi:type="dcterms:W3CDTF">2022-04-04T06:06:15Z</dcterms:created>
  <dcterms:modified xsi:type="dcterms:W3CDTF">2026-07-02T08:13:46Z</dcterms:modified>
</cp:coreProperties>
</file>